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11340" windowHeight="5385" tabRatio="855" activeTab="0"/>
  </bookViews>
  <sheets>
    <sheet name="งบหน้า" sheetId="1" r:id="rId1"/>
    <sheet name="ก.ย.60" sheetId="2" r:id="rId2"/>
    <sheet name="Sheet1" sheetId="3" r:id="rId3"/>
    <sheet name="Sheet2" sheetId="4" r:id="rId4"/>
  </sheets>
  <definedNames>
    <definedName name="_xlnm.Print_Area" localSheetId="1">'ก.ย.60'!$A$1:$M$115</definedName>
    <definedName name="_xlnm.Print_Area" localSheetId="0">'งบหน้า'!#REF!</definedName>
    <definedName name="_xlnm.Print_Titles" localSheetId="1">'ก.ย.60'!$1:$6</definedName>
  </definedNames>
  <calcPr fullCalcOnLoad="1"/>
</workbook>
</file>

<file path=xl/sharedStrings.xml><?xml version="1.0" encoding="utf-8"?>
<sst xmlns="http://schemas.openxmlformats.org/spreadsheetml/2006/main" count="226" uniqueCount="109">
  <si>
    <t>ลำดับที่</t>
  </si>
  <si>
    <t xml:space="preserve"> </t>
  </si>
  <si>
    <t>ราคาที่เสนอ</t>
  </si>
  <si>
    <t>-</t>
  </si>
  <si>
    <t>ตกลงราคา</t>
  </si>
  <si>
    <t>เพราะเป็นผู้มีอาชีพขายโดยตรง</t>
  </si>
  <si>
    <t>งบหน้าสรุปผลการพิจารณาการจัดซื้อจัดจ้างขององค์การบริหารส่วนตำบลเสาเภา</t>
  </si>
  <si>
    <t>รวมราคาที่พิจารณา</t>
  </si>
  <si>
    <t>วงเงินต่ำหรือสูง</t>
  </si>
  <si>
    <t>วิธีการจัดซื้อจัดจ้าง</t>
  </si>
  <si>
    <t>จำนวนโครงการ</t>
  </si>
  <si>
    <t>รวมราคากลาง</t>
  </si>
  <si>
    <t>คัดเลือก</t>
  </si>
  <si>
    <t>กว่าราคากลาง</t>
  </si>
  <si>
    <t>หมายเหตุ</t>
  </si>
  <si>
    <t>(+สูง) (-ต่ำกว่า)</t>
  </si>
  <si>
    <t>จัดซื้อโดยวิธีสอบราคา</t>
  </si>
  <si>
    <t>จัดจ้างโดยวิธีสอบราคา</t>
  </si>
  <si>
    <t>รวม</t>
  </si>
  <si>
    <t>เพราะเป็นผู้มีอาชีพรับจ้างโดยตรง</t>
  </si>
  <si>
    <t>งานที่จัดซื้อหรือจัดจ้าง</t>
  </si>
  <si>
    <t>ราคากลาง</t>
  </si>
  <si>
    <t>วิธีซื้อหรือจ้าง</t>
  </si>
  <si>
    <t>รายชื่อผู้เสนอราคา</t>
  </si>
  <si>
    <t>ตกลงซื้อหรือจ้าง</t>
  </si>
  <si>
    <t>และราคาที่เสนอ</t>
  </si>
  <si>
    <t>ผู้ที่ได้รับการคัดเลือกและราคาที่</t>
  </si>
  <si>
    <t>เหตุผลที่คัดเลือกโดยสรุป</t>
  </si>
  <si>
    <t>เลขที่และวันที่ของสัญญา</t>
  </si>
  <si>
    <t>หรือข้อตกลงในการซื้อหรือจ้าง</t>
  </si>
  <si>
    <t>องค์การบริหารส่วนตำบลเสาเภา อำเภอสิชล จังหวัดนครศรีธรรมราช</t>
  </si>
  <si>
    <t>แบบ สขร.1</t>
  </si>
  <si>
    <t>ราคาที่ตกลงจ้าง</t>
  </si>
  <si>
    <t>ร้านย่องบริการ</t>
  </si>
  <si>
    <t>ราคาที่ตกลงขาย</t>
  </si>
  <si>
    <t>ร้านบูรพาเครื่องเขียน</t>
  </si>
  <si>
    <t>ไม่ได้นำข้อมูลเกี่ยวกับการจัดซื้อจัดจ้างตามแบบ สขร. 1 เผยแพร่  เหตุผลเพราะ..................................................................................................</t>
  </si>
  <si>
    <t>ที่</t>
  </si>
  <si>
    <t>บันทึกต่อท้ายสัญญา</t>
  </si>
  <si>
    <t>หรือจ้าง</t>
  </si>
  <si>
    <t>วงเงินที่จะซื้อ</t>
  </si>
  <si>
    <t>(ลงชื่อ)........................................................................ผู้รายงาน</t>
  </si>
  <si>
    <t>(นายธนภัทร  ใจแจ้ง)</t>
  </si>
  <si>
    <t>ปลัดองค์การบริหารส่วนตำบลเสาเภา</t>
  </si>
  <si>
    <t>(นายธนภัทร ใจแจ้ง)</t>
  </si>
  <si>
    <t xml:space="preserve">  (ลงชื่อ)...................................................................ผู้รายงาน</t>
  </si>
  <si>
    <t>ตำบลเสาเภา</t>
  </si>
  <si>
    <t>ร้านสหทรัพย์แอร์</t>
  </si>
  <si>
    <t>ร้านศุภากรนุชก๊อปปี้</t>
  </si>
  <si>
    <t>หจก.สิงห์โยธา แอนด์ คอนสตรัคชั่น</t>
  </si>
  <si>
    <t>วัสดุเชื้อเพลิงและหล่อลื่น สำหรับรถส่วนกลางของ</t>
  </si>
  <si>
    <t xml:space="preserve">วัสดุเชื้อเพลิงและหล่อลื่น </t>
  </si>
  <si>
    <t>สรุปผลการดำเนินการจัดซื้อจัดจ้างในรอบเดือน กันยายน พ.ศ. 2560</t>
  </si>
  <si>
    <t>สำนักงานปลัด ประจำเดือน กันยายน 2560</t>
  </si>
  <si>
    <t>CNTR-0170/60-7</t>
  </si>
  <si>
    <t>รถกระเช้าซ่อมไฟฟ้า ประจำเดือน กันยายน 2560</t>
  </si>
  <si>
    <t>CNTR-0002/60-12</t>
  </si>
  <si>
    <t xml:space="preserve">งบประมาณรายจ่าย ปี 2561 </t>
  </si>
  <si>
    <t>จ้างเหมาถ่ายเอกสาร+เข้าเล่มร่างข้อบัญญัติ</t>
  </si>
  <si>
    <t>CNTR-0315/60</t>
  </si>
  <si>
    <t>ลงวันที่ 11 ก.ย. 60</t>
  </si>
  <si>
    <t>CNTR-0316/60</t>
  </si>
  <si>
    <t>ลงวันที่ 13 ก.ย. 60</t>
  </si>
  <si>
    <t>CNTR-0317/60</t>
  </si>
  <si>
    <t>ลงวันที่ 25 ก.ย. 60</t>
  </si>
  <si>
    <t>โครงการก่อสร้างถนนคสล.สายราษฎร์อุทิศ หมู่ที่ 1</t>
  </si>
  <si>
    <t xml:space="preserve">โครงการก่อสร้างถนนคสล.ข้ามคูชลประทาน หมู่ที่ 16 </t>
  </si>
  <si>
    <t>CNTR-0318/60</t>
  </si>
  <si>
    <t>CNTR-0319/60</t>
  </si>
  <si>
    <t>ลงวันที่ 26 ก.ย. 60</t>
  </si>
  <si>
    <t>CNTR-0320/60</t>
  </si>
  <si>
    <t>CNTR-0321/60</t>
  </si>
  <si>
    <t>CNTR-0322/60</t>
  </si>
  <si>
    <t>CNTR-0323/60</t>
  </si>
  <si>
    <t>โครงการขุดลอกคลองน้ำหัก หมู่ที่ 3,หมู่ที่ 16 ตำบล</t>
  </si>
  <si>
    <t>เสาเภา</t>
  </si>
  <si>
    <t>CNTR-0324/60</t>
  </si>
  <si>
    <t>ลงวันที่ 29 ก.ย. 60</t>
  </si>
  <si>
    <t>โครงการติดตั้งระบบเสียงไร้สายภายในหมู่บ้าน</t>
  </si>
  <si>
    <t>หมู่ที่ 11 ตำบลเสาเภา</t>
  </si>
  <si>
    <t>CNTR-0325/60</t>
  </si>
  <si>
    <t>โครงการต่อเติมท่อส่งน้ำประปาภายในหมู่บ้าน หมู่ที่ 9</t>
  </si>
  <si>
    <t>หจก.กานต์ชนกธุรกิจ</t>
  </si>
  <si>
    <t>CNTR-0326/60</t>
  </si>
  <si>
    <t>หจก.พี.เจ. เทเลคอมแอนด์ไลท์ติ้ง</t>
  </si>
  <si>
    <t>ประจำเดือน กันยายน พ.ศ. 2560</t>
  </si>
  <si>
    <t>ได้นำข้อมูลเกี่ยวกับการจัดซื้อจัดจ้างตามแบบ  สขร.  (ประจำเดือน กันยายน พ.ศ. 2560)</t>
  </si>
  <si>
    <t>วันที่  26  เดือน มกราคม พ.ศ. 2561</t>
  </si>
  <si>
    <t>ของสำนักงานปลัด ประจำเดือน กันยายน 2560</t>
  </si>
  <si>
    <t>วัสดุเชื้อเพลิงและหล่อลื่น (พิ่มเติม) สำหรับรถส่วนกลาง</t>
  </si>
  <si>
    <t>พัดลมติดฝาผนัง ขนาด 16 นิ้ว จำนวน 4 ตัว</t>
  </si>
  <si>
    <t>ของ ศพด. อบต.เสาเภา</t>
  </si>
  <si>
    <t>เก้าอี้ทำงาน  ระดับ 3-6 จำนวน 6 ตัว และตู้เก็บ</t>
  </si>
  <si>
    <t>เอกสารชนิด 2 บาน จำนวน 3 ตู้ ของสำนักงานปลัด</t>
  </si>
  <si>
    <t>โต๊ะทำงาน พร้อมเก้าอี้ ระดับ 3-6 จำนวน 1 ชุด</t>
  </si>
  <si>
    <t>ของกองช่าง</t>
  </si>
  <si>
    <t>โต๊ะทำงาน ระดับ 3-6 จำนวน 1 ตัว ของกองคลัง</t>
  </si>
  <si>
    <t xml:space="preserve">ตู้เหล็กบานเลื่อน กระจก ขนาด 4 ฟุต จำนวน 2 ตู้ </t>
  </si>
  <si>
    <t>และโต๊ะทำงานพร้อมเก้าอี้ ระดับ 1-2 จำนวน 4 ชุด</t>
  </si>
  <si>
    <t xml:space="preserve">ตู้เก็บเอกสารชนิด 2 บาน จำนวน 2 ตู้ </t>
  </si>
  <si>
    <t>จัดซื้อโดยวิธีเฉพาะเจาะจง</t>
  </si>
  <si>
    <t>จัดจ้างโดยวิธีเฉพาะเจาะจง</t>
  </si>
  <si>
    <t>จัดซื้อโดยวิธีคัดเลือก</t>
  </si>
  <si>
    <t>จัดจ้างโดยวิธีคัดเลือก</t>
  </si>
  <si>
    <t>จัดซื้อโดยวิธี e-market</t>
  </si>
  <si>
    <t>จัดจ้างโดยวิธี e-market</t>
  </si>
  <si>
    <t>จัดซื้อจัดจ้าง e-bidding</t>
  </si>
  <si>
    <t xml:space="preserve">     วันที่...31...เดือน...มกราคม....พ.ศ....2561.....</t>
  </si>
  <si>
    <t>เผยแพร่เมื่อวันที่...31...เดือน...มกราคม...พ.ศ....2561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</si>
</sst>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4"/>
      <name val="BrowalliaUPC"/>
      <family val="0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sz val="16"/>
      <color indexed="8"/>
      <name val="TH SarabunPSK"/>
      <family val="2"/>
    </font>
    <font>
      <sz val="15"/>
      <name val="TH SarabunPSK"/>
      <family val="2"/>
    </font>
    <font>
      <b/>
      <sz val="18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4" fontId="3" fillId="0" borderId="12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3" fillId="0" borderId="12" xfId="0" applyFont="1" applyBorder="1" applyAlignment="1" applyProtection="1">
      <alignment horizontal="left" shrinkToFit="1"/>
      <protection/>
    </xf>
    <xf numFmtId="4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shrinkToFit="1"/>
      <protection/>
    </xf>
    <xf numFmtId="49" fontId="3" fillId="0" borderId="12" xfId="0" applyNumberFormat="1" applyFont="1" applyBorder="1" applyAlignment="1" applyProtection="1">
      <alignment shrinkToFit="1"/>
      <protection/>
    </xf>
    <xf numFmtId="49" fontId="3" fillId="0" borderId="0" xfId="0" applyNumberFormat="1" applyFont="1" applyBorder="1" applyAlignment="1" applyProtection="1">
      <alignment shrinkToFit="1"/>
      <protection/>
    </xf>
    <xf numFmtId="0" fontId="3" fillId="0" borderId="11" xfId="0" applyFont="1" applyBorder="1" applyAlignment="1" applyProtection="1">
      <alignment horizontal="left" shrinkToFit="1"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15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" fontId="3" fillId="0" borderId="12" xfId="0" applyNumberFormat="1" applyFont="1" applyBorder="1" applyAlignment="1" applyProtection="1">
      <alignment horizontal="center"/>
      <protection/>
    </xf>
    <xf numFmtId="1" fontId="3" fillId="0" borderId="11" xfId="0" applyNumberFormat="1" applyFont="1" applyBorder="1" applyAlignment="1" applyProtection="1">
      <alignment horizontal="center"/>
      <protection/>
    </xf>
    <xf numFmtId="1" fontId="3" fillId="0" borderId="11" xfId="0" applyNumberFormat="1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/>
      <protection/>
    </xf>
    <xf numFmtId="1" fontId="3" fillId="0" borderId="10" xfId="0" applyNumberFormat="1" applyFont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 shrinkToFit="1"/>
      <protection/>
    </xf>
    <xf numFmtId="0" fontId="3" fillId="0" borderId="11" xfId="0" applyFont="1" applyFill="1" applyBorder="1" applyAlignment="1" applyProtection="1">
      <alignment horizontal="center" shrinkToFit="1"/>
      <protection/>
    </xf>
    <xf numFmtId="0" fontId="3" fillId="0" borderId="11" xfId="0" applyFont="1" applyFill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center" shrinkToFit="1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1" fontId="3" fillId="0" borderId="16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4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4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 shrinkToFit="1"/>
      <protection/>
    </xf>
    <xf numFmtId="49" fontId="3" fillId="0" borderId="10" xfId="0" applyNumberFormat="1" applyFont="1" applyBorder="1" applyAlignment="1" applyProtection="1">
      <alignment shrinkToFit="1"/>
      <protection/>
    </xf>
    <xf numFmtId="43" fontId="3" fillId="0" borderId="20" xfId="36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/>
      <protection/>
    </xf>
    <xf numFmtId="43" fontId="3" fillId="0" borderId="20" xfId="36" applyFont="1" applyBorder="1" applyAlignment="1" applyProtection="1">
      <alignment horizontal="right"/>
      <protection/>
    </xf>
    <xf numFmtId="43" fontId="3" fillId="0" borderId="22" xfId="36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"/>
      <protection/>
    </xf>
    <xf numFmtId="43" fontId="2" fillId="0" borderId="0" xfId="36" applyFont="1" applyAlignment="1" applyProtection="1">
      <alignment/>
      <protection/>
    </xf>
    <xf numFmtId="43" fontId="3" fillId="0" borderId="23" xfId="36" applyFont="1" applyBorder="1" applyAlignment="1" applyProtection="1">
      <alignment horizontal="right"/>
      <protection/>
    </xf>
    <xf numFmtId="43" fontId="3" fillId="0" borderId="0" xfId="36" applyFont="1" applyBorder="1" applyAlignment="1" applyProtection="1">
      <alignment horizontal="right"/>
      <protection/>
    </xf>
    <xf numFmtId="43" fontId="3" fillId="0" borderId="23" xfId="36" applyFont="1" applyBorder="1" applyAlignment="1" applyProtection="1">
      <alignment horizontal="center"/>
      <protection/>
    </xf>
    <xf numFmtId="43" fontId="3" fillId="0" borderId="0" xfId="36" applyFont="1" applyAlignment="1" applyProtection="1">
      <alignment/>
      <protection/>
    </xf>
    <xf numFmtId="43" fontId="3" fillId="0" borderId="0" xfId="36" applyFont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shrinkToFit="1"/>
      <protection/>
    </xf>
    <xf numFmtId="0" fontId="3" fillId="0" borderId="0" xfId="0" applyFont="1" applyBorder="1" applyAlignment="1" applyProtection="1">
      <alignment shrinkToFit="1"/>
      <protection/>
    </xf>
    <xf numFmtId="0" fontId="2" fillId="0" borderId="0" xfId="0" applyFont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4" fontId="3" fillId="0" borderId="20" xfId="0" applyNumberFormat="1" applyFont="1" applyBorder="1" applyAlignment="1" applyProtection="1">
      <alignment horizontal="right"/>
      <protection/>
    </xf>
    <xf numFmtId="43" fontId="3" fillId="0" borderId="22" xfId="36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shrinkToFit="1"/>
      <protection/>
    </xf>
    <xf numFmtId="4" fontId="3" fillId="0" borderId="22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>
      <alignment/>
    </xf>
    <xf numFmtId="0" fontId="3" fillId="0" borderId="14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shrinkToFit="1"/>
      <protection/>
    </xf>
    <xf numFmtId="0" fontId="3" fillId="0" borderId="12" xfId="0" applyFont="1" applyBorder="1" applyAlignment="1" applyProtection="1">
      <alignment shrinkToFit="1"/>
      <protection/>
    </xf>
    <xf numFmtId="49" fontId="43" fillId="0" borderId="12" xfId="0" applyNumberFormat="1" applyFont="1" applyBorder="1" applyAlignment="1" applyProtection="1">
      <alignment shrinkToFit="1"/>
      <protection/>
    </xf>
    <xf numFmtId="0" fontId="3" fillId="0" borderId="0" xfId="0" applyFont="1" applyFill="1" applyBorder="1" applyAlignment="1" applyProtection="1">
      <alignment horizontal="center" shrinkToFit="1"/>
      <protection/>
    </xf>
    <xf numFmtId="0" fontId="3" fillId="0" borderId="0" xfId="0" applyFont="1" applyBorder="1" applyAlignment="1" applyProtection="1">
      <alignment horizontal="left" shrinkToFit="1"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shrinkToFit="1"/>
      <protection/>
    </xf>
    <xf numFmtId="43" fontId="3" fillId="0" borderId="22" xfId="36" applyFont="1" applyBorder="1" applyAlignment="1" applyProtection="1">
      <alignment horizontal="left"/>
      <protection/>
    </xf>
    <xf numFmtId="49" fontId="43" fillId="0" borderId="11" xfId="0" applyNumberFormat="1" applyFont="1" applyBorder="1" applyAlignment="1" applyProtection="1">
      <alignment shrinkToFit="1"/>
      <protection/>
    </xf>
    <xf numFmtId="0" fontId="8" fillId="0" borderId="13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shrinkToFit="1"/>
      <protection/>
    </xf>
    <xf numFmtId="0" fontId="3" fillId="0" borderId="11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shrinkToFit="1"/>
      <protection/>
    </xf>
    <xf numFmtId="43" fontId="3" fillId="0" borderId="0" xfId="0" applyNumberFormat="1" applyFont="1" applyBorder="1" applyAlignment="1" applyProtection="1">
      <alignment/>
      <protection/>
    </xf>
    <xf numFmtId="43" fontId="3" fillId="0" borderId="0" xfId="0" applyNumberFormat="1" applyFont="1" applyBorder="1" applyAlignment="1" applyProtection="1">
      <alignment shrinkToFit="1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shrinkToFit="1"/>
      <protection/>
    </xf>
    <xf numFmtId="0" fontId="3" fillId="0" borderId="0" xfId="0" applyFont="1" applyFill="1" applyBorder="1" applyAlignment="1" applyProtection="1">
      <alignment horizontal="center" shrinkToFit="1"/>
      <protection/>
    </xf>
    <xf numFmtId="0" fontId="3" fillId="0" borderId="13" xfId="0" applyFont="1" applyBorder="1" applyAlignment="1" applyProtection="1">
      <alignment horizontal="left"/>
      <protection/>
    </xf>
    <xf numFmtId="0" fontId="43" fillId="0" borderId="0" xfId="0" applyFont="1" applyAlignment="1">
      <alignment horizontal="left" vertical="top"/>
    </xf>
    <xf numFmtId="4" fontId="3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4" fontId="3" fillId="0" borderId="19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49" fontId="8" fillId="0" borderId="21" xfId="0" applyNumberFormat="1" applyFont="1" applyBorder="1" applyAlignment="1" applyProtection="1">
      <alignment horizontal="left"/>
      <protection/>
    </xf>
    <xf numFmtId="49" fontId="8" fillId="0" borderId="23" xfId="0" applyNumberFormat="1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shrinkToFit="1"/>
      <protection/>
    </xf>
    <xf numFmtId="0" fontId="3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50</xdr:row>
      <xdr:rowOff>0</xdr:rowOff>
    </xdr:from>
    <xdr:to>
      <xdr:col>1</xdr:col>
      <xdr:colOff>133350</xdr:colOff>
      <xdr:row>50</xdr:row>
      <xdr:rowOff>0</xdr:rowOff>
    </xdr:to>
    <xdr:sp>
      <xdr:nvSpPr>
        <xdr:cNvPr id="1" name="Rectangle 3"/>
        <xdr:cNvSpPr>
          <a:spLocks/>
        </xdr:cNvSpPr>
      </xdr:nvSpPr>
      <xdr:spPr>
        <a:xfrm>
          <a:off x="809625" y="1319212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57150</xdr:colOff>
      <xdr:row>50</xdr:row>
      <xdr:rowOff>0</xdr:rowOff>
    </xdr:from>
    <xdr:to>
      <xdr:col>1</xdr:col>
      <xdr:colOff>133350</xdr:colOff>
      <xdr:row>50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09625" y="1319212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57150</xdr:colOff>
      <xdr:row>50</xdr:row>
      <xdr:rowOff>0</xdr:rowOff>
    </xdr:from>
    <xdr:to>
      <xdr:col>1</xdr:col>
      <xdr:colOff>133350</xdr:colOff>
      <xdr:row>50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09625" y="1319212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57150</xdr:colOff>
      <xdr:row>50</xdr:row>
      <xdr:rowOff>0</xdr:rowOff>
    </xdr:from>
    <xdr:to>
      <xdr:col>1</xdr:col>
      <xdr:colOff>133350</xdr:colOff>
      <xdr:row>50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09625" y="1319212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57150</xdr:colOff>
      <xdr:row>50</xdr:row>
      <xdr:rowOff>0</xdr:rowOff>
    </xdr:from>
    <xdr:to>
      <xdr:col>1</xdr:col>
      <xdr:colOff>133350</xdr:colOff>
      <xdr:row>50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09625" y="1319212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57150</xdr:colOff>
      <xdr:row>50</xdr:row>
      <xdr:rowOff>0</xdr:rowOff>
    </xdr:from>
    <xdr:to>
      <xdr:col>1</xdr:col>
      <xdr:colOff>133350</xdr:colOff>
      <xdr:row>50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09625" y="1319212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57150</xdr:colOff>
      <xdr:row>50</xdr:row>
      <xdr:rowOff>0</xdr:rowOff>
    </xdr:from>
    <xdr:to>
      <xdr:col>1</xdr:col>
      <xdr:colOff>133350</xdr:colOff>
      <xdr:row>50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09625" y="1319212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57150</xdr:colOff>
      <xdr:row>50</xdr:row>
      <xdr:rowOff>0</xdr:rowOff>
    </xdr:from>
    <xdr:to>
      <xdr:col>1</xdr:col>
      <xdr:colOff>133350</xdr:colOff>
      <xdr:row>50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809625" y="1319212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57150</xdr:colOff>
      <xdr:row>50</xdr:row>
      <xdr:rowOff>0</xdr:rowOff>
    </xdr:from>
    <xdr:to>
      <xdr:col>1</xdr:col>
      <xdr:colOff>133350</xdr:colOff>
      <xdr:row>50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809625" y="1319212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57150</xdr:colOff>
      <xdr:row>50</xdr:row>
      <xdr:rowOff>0</xdr:rowOff>
    </xdr:from>
    <xdr:to>
      <xdr:col>1</xdr:col>
      <xdr:colOff>133350</xdr:colOff>
      <xdr:row>50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809625" y="1319212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57150</xdr:colOff>
      <xdr:row>50</xdr:row>
      <xdr:rowOff>0</xdr:rowOff>
    </xdr:from>
    <xdr:to>
      <xdr:col>1</xdr:col>
      <xdr:colOff>133350</xdr:colOff>
      <xdr:row>50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809625" y="1319212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57150</xdr:colOff>
      <xdr:row>50</xdr:row>
      <xdr:rowOff>0</xdr:rowOff>
    </xdr:from>
    <xdr:to>
      <xdr:col>1</xdr:col>
      <xdr:colOff>133350</xdr:colOff>
      <xdr:row>50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809625" y="1319212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57150</xdr:colOff>
      <xdr:row>50</xdr:row>
      <xdr:rowOff>0</xdr:rowOff>
    </xdr:from>
    <xdr:to>
      <xdr:col>1</xdr:col>
      <xdr:colOff>133350</xdr:colOff>
      <xdr:row>50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809625" y="1319212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57150</xdr:colOff>
      <xdr:row>50</xdr:row>
      <xdr:rowOff>0</xdr:rowOff>
    </xdr:from>
    <xdr:to>
      <xdr:col>1</xdr:col>
      <xdr:colOff>133350</xdr:colOff>
      <xdr:row>50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809625" y="1319212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57150</xdr:colOff>
      <xdr:row>50</xdr:row>
      <xdr:rowOff>0</xdr:rowOff>
    </xdr:from>
    <xdr:to>
      <xdr:col>1</xdr:col>
      <xdr:colOff>133350</xdr:colOff>
      <xdr:row>50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809625" y="1319212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4</xdr:col>
      <xdr:colOff>542925</xdr:colOff>
      <xdr:row>20</xdr:row>
      <xdr:rowOff>47625</xdr:rowOff>
    </xdr:from>
    <xdr:to>
      <xdr:col>5</xdr:col>
      <xdr:colOff>428625</xdr:colOff>
      <xdr:row>24</xdr:row>
      <xdr:rowOff>38100</xdr:rowOff>
    </xdr:to>
    <xdr:pic>
      <xdr:nvPicPr>
        <xdr:cNvPr id="16" name="รูปภาพ 0" descr="ลาเซ็นปลัด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24525" y="5486400"/>
          <a:ext cx="1647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657225</xdr:colOff>
      <xdr:row>39</xdr:row>
      <xdr:rowOff>9525</xdr:rowOff>
    </xdr:from>
    <xdr:to>
      <xdr:col>10</xdr:col>
      <xdr:colOff>476250</xdr:colOff>
      <xdr:row>42</xdr:row>
      <xdr:rowOff>209550</xdr:rowOff>
    </xdr:to>
    <xdr:pic>
      <xdr:nvPicPr>
        <xdr:cNvPr id="1" name="รูปภาพ 0" descr="ลาเซ็นปลัด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134600" y="10763250"/>
          <a:ext cx="16954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G51"/>
  <sheetViews>
    <sheetView tabSelected="1" zoomScalePageLayoutView="0" workbookViewId="0" topLeftCell="A1">
      <selection activeCell="D26" sqref="D26"/>
    </sheetView>
  </sheetViews>
  <sheetFormatPr defaultColWidth="8.7109375" defaultRowHeight="20.25"/>
  <cols>
    <col min="1" max="1" width="11.28125" style="14" customWidth="1"/>
    <col min="2" max="2" width="40.00390625" style="14" customWidth="1"/>
    <col min="3" max="3" width="15.421875" style="14" hidden="1" customWidth="1"/>
    <col min="4" max="6" width="26.421875" style="14" customWidth="1"/>
    <col min="7" max="7" width="20.421875" style="14" customWidth="1"/>
    <col min="8" max="9" width="8.7109375" style="14" customWidth="1"/>
    <col min="10" max="10" width="9.00390625" style="14" bestFit="1" customWidth="1"/>
    <col min="11" max="12" width="8.7109375" style="14" customWidth="1"/>
    <col min="13" max="14" width="9.00390625" style="14" bestFit="1" customWidth="1"/>
    <col min="15" max="16384" width="8.7109375" style="14" customWidth="1"/>
  </cols>
  <sheetData>
    <row r="1" spans="1:7" ht="28.5" customHeight="1">
      <c r="A1" s="118" t="s">
        <v>6</v>
      </c>
      <c r="B1" s="118"/>
      <c r="C1" s="118"/>
      <c r="D1" s="118"/>
      <c r="E1" s="118"/>
      <c r="F1" s="118"/>
      <c r="G1" s="118"/>
    </row>
    <row r="2" spans="1:7" ht="21.75" customHeight="1">
      <c r="A2" s="119" t="s">
        <v>85</v>
      </c>
      <c r="B2" s="119"/>
      <c r="C2" s="119"/>
      <c r="D2" s="119"/>
      <c r="E2" s="119"/>
      <c r="F2" s="119"/>
      <c r="G2" s="119"/>
    </row>
    <row r="3" spans="1:7" s="44" customFormat="1" ht="21">
      <c r="A3" s="42"/>
      <c r="B3" s="42"/>
      <c r="C3" s="42"/>
      <c r="D3" s="42"/>
      <c r="E3" s="43" t="s">
        <v>7</v>
      </c>
      <c r="F3" s="42" t="s">
        <v>8</v>
      </c>
      <c r="G3" s="42"/>
    </row>
    <row r="4" spans="1:7" s="44" customFormat="1" ht="21">
      <c r="A4" s="45" t="s">
        <v>0</v>
      </c>
      <c r="B4" s="45" t="s">
        <v>9</v>
      </c>
      <c r="C4" s="45" t="s">
        <v>10</v>
      </c>
      <c r="D4" s="45" t="s">
        <v>11</v>
      </c>
      <c r="E4" s="46" t="s">
        <v>12</v>
      </c>
      <c r="F4" s="45" t="s">
        <v>13</v>
      </c>
      <c r="G4" s="45" t="s">
        <v>14</v>
      </c>
    </row>
    <row r="5" spans="1:7" s="44" customFormat="1" ht="21">
      <c r="A5" s="47"/>
      <c r="B5" s="47"/>
      <c r="C5" s="47"/>
      <c r="D5" s="47"/>
      <c r="E5" s="48"/>
      <c r="F5" s="47" t="s">
        <v>15</v>
      </c>
      <c r="G5" s="47"/>
    </row>
    <row r="6" spans="1:7" s="44" customFormat="1" ht="21">
      <c r="A6" s="49">
        <v>1</v>
      </c>
      <c r="B6" s="50" t="s">
        <v>100</v>
      </c>
      <c r="C6" s="51">
        <v>10</v>
      </c>
      <c r="D6" s="52">
        <v>142972</v>
      </c>
      <c r="E6" s="52">
        <v>142972</v>
      </c>
      <c r="F6" s="113" t="s">
        <v>3</v>
      </c>
      <c r="G6" s="50"/>
    </row>
    <row r="7" spans="1:7" s="44" customFormat="1" ht="21">
      <c r="A7" s="53">
        <v>2</v>
      </c>
      <c r="B7" s="54" t="s">
        <v>101</v>
      </c>
      <c r="C7" s="53">
        <v>10</v>
      </c>
      <c r="D7" s="55">
        <v>1051192</v>
      </c>
      <c r="E7" s="55">
        <v>1050192</v>
      </c>
      <c r="F7" s="55">
        <f>SUM(E7-D7)</f>
        <v>-1000</v>
      </c>
      <c r="G7" s="90"/>
    </row>
    <row r="8" spans="1:7" s="44" customFormat="1" ht="21">
      <c r="A8" s="53">
        <v>3</v>
      </c>
      <c r="B8" s="54" t="s">
        <v>102</v>
      </c>
      <c r="C8" s="53" t="s">
        <v>3</v>
      </c>
      <c r="D8" s="55" t="s">
        <v>3</v>
      </c>
      <c r="E8" s="53" t="s">
        <v>3</v>
      </c>
      <c r="F8" s="55" t="s">
        <v>3</v>
      </c>
      <c r="G8" s="54"/>
    </row>
    <row r="9" spans="1:7" s="44" customFormat="1" ht="21">
      <c r="A9" s="53">
        <v>4</v>
      </c>
      <c r="B9" s="54" t="s">
        <v>103</v>
      </c>
      <c r="C9" s="53">
        <v>1</v>
      </c>
      <c r="D9" s="53" t="s">
        <v>3</v>
      </c>
      <c r="E9" s="53" t="s">
        <v>3</v>
      </c>
      <c r="F9" s="55" t="s">
        <v>3</v>
      </c>
      <c r="G9" s="54"/>
    </row>
    <row r="10" spans="1:7" s="44" customFormat="1" ht="21">
      <c r="A10" s="53">
        <v>5</v>
      </c>
      <c r="B10" s="54" t="s">
        <v>104</v>
      </c>
      <c r="C10" s="53" t="s">
        <v>3</v>
      </c>
      <c r="D10" s="53" t="s">
        <v>3</v>
      </c>
      <c r="E10" s="53" t="s">
        <v>3</v>
      </c>
      <c r="F10" s="53" t="s">
        <v>3</v>
      </c>
      <c r="G10" s="54"/>
    </row>
    <row r="11" spans="1:7" s="44" customFormat="1" ht="21">
      <c r="A11" s="53">
        <v>6</v>
      </c>
      <c r="B11" s="54" t="s">
        <v>105</v>
      </c>
      <c r="C11" s="53" t="s">
        <v>3</v>
      </c>
      <c r="D11" s="55" t="s">
        <v>3</v>
      </c>
      <c r="E11" s="55" t="s">
        <v>3</v>
      </c>
      <c r="F11" s="55" t="s">
        <v>3</v>
      </c>
      <c r="G11" s="54"/>
    </row>
    <row r="12" spans="1:7" s="44" customFormat="1" ht="21">
      <c r="A12" s="53">
        <v>7</v>
      </c>
      <c r="B12" s="54" t="s">
        <v>106</v>
      </c>
      <c r="C12" s="53" t="s">
        <v>3</v>
      </c>
      <c r="D12" s="55" t="s">
        <v>3</v>
      </c>
      <c r="E12" s="55" t="s">
        <v>3</v>
      </c>
      <c r="F12" s="55" t="s">
        <v>3</v>
      </c>
      <c r="G12" s="54"/>
    </row>
    <row r="13" spans="1:7" s="44" customFormat="1" ht="21">
      <c r="A13" s="53">
        <v>8</v>
      </c>
      <c r="B13" s="54" t="s">
        <v>106</v>
      </c>
      <c r="C13" s="53"/>
      <c r="D13" s="55" t="s">
        <v>3</v>
      </c>
      <c r="E13" s="55" t="s">
        <v>3</v>
      </c>
      <c r="F13" s="55" t="s">
        <v>3</v>
      </c>
      <c r="G13" s="54"/>
    </row>
    <row r="14" spans="1:7" s="44" customFormat="1" ht="21">
      <c r="A14" s="53">
        <v>9</v>
      </c>
      <c r="B14" s="56" t="s">
        <v>16</v>
      </c>
      <c r="C14" s="53"/>
      <c r="D14" s="55" t="s">
        <v>3</v>
      </c>
      <c r="E14" s="55" t="s">
        <v>3</v>
      </c>
      <c r="F14" s="55" t="s">
        <v>3</v>
      </c>
      <c r="G14" s="54"/>
    </row>
    <row r="15" spans="1:7" s="44" customFormat="1" ht="21">
      <c r="A15" s="57">
        <v>10</v>
      </c>
      <c r="B15" s="58" t="s">
        <v>17</v>
      </c>
      <c r="C15" s="57" t="s">
        <v>3</v>
      </c>
      <c r="D15" s="116" t="s">
        <v>3</v>
      </c>
      <c r="E15" s="116" t="s">
        <v>3</v>
      </c>
      <c r="F15" s="116" t="s">
        <v>3</v>
      </c>
      <c r="G15" s="58"/>
    </row>
    <row r="16" spans="1:7" s="44" customFormat="1" ht="21">
      <c r="A16" s="47"/>
      <c r="B16" s="59" t="s">
        <v>18</v>
      </c>
      <c r="C16" s="60">
        <f>SUM(C6:C15)</f>
        <v>21</v>
      </c>
      <c r="D16" s="114">
        <f>SUM(D6:D15)</f>
        <v>1194164</v>
      </c>
      <c r="E16" s="114">
        <f>SUM(E6:E15)</f>
        <v>1193164</v>
      </c>
      <c r="F16" s="114">
        <f>E16-D16</f>
        <v>-1000</v>
      </c>
      <c r="G16" s="115"/>
    </row>
    <row r="17" s="44" customFormat="1" ht="21"/>
    <row r="18" s="44" customFormat="1" ht="21">
      <c r="B18" s="44" t="s">
        <v>86</v>
      </c>
    </row>
    <row r="19" spans="1:2" s="44" customFormat="1" ht="21">
      <c r="A19" s="61">
        <v>1</v>
      </c>
      <c r="B19" s="112" t="s">
        <v>108</v>
      </c>
    </row>
    <row r="20" spans="1:2" s="44" customFormat="1" ht="21">
      <c r="A20" s="61">
        <v>2</v>
      </c>
      <c r="B20" s="62" t="s">
        <v>36</v>
      </c>
    </row>
    <row r="21" s="44" customFormat="1" ht="21"/>
    <row r="23" spans="5:6" ht="21">
      <c r="E23" s="120" t="s">
        <v>45</v>
      </c>
      <c r="F23" s="120"/>
    </row>
    <row r="24" spans="5:6" ht="21">
      <c r="E24" s="120" t="s">
        <v>42</v>
      </c>
      <c r="F24" s="120"/>
    </row>
    <row r="25" spans="5:6" ht="21">
      <c r="E25" s="120" t="s">
        <v>43</v>
      </c>
      <c r="F25" s="120"/>
    </row>
    <row r="26" spans="5:6" ht="21">
      <c r="E26" s="117" t="s">
        <v>107</v>
      </c>
      <c r="F26" s="117"/>
    </row>
    <row r="27" spans="5:6" ht="21">
      <c r="E27" s="44"/>
      <c r="F27" s="44"/>
    </row>
    <row r="50" ht="18.75">
      <c r="B50" s="84"/>
    </row>
    <row r="51" ht="18.75">
      <c r="B51" s="83"/>
    </row>
  </sheetData>
  <sheetProtection/>
  <mergeCells count="6">
    <mergeCell ref="E26:F26"/>
    <mergeCell ref="A1:G1"/>
    <mergeCell ref="A2:G2"/>
    <mergeCell ref="E23:F23"/>
    <mergeCell ref="E24:F24"/>
    <mergeCell ref="E25:F25"/>
  </mergeCells>
  <printOptions/>
  <pageMargins left="0.5905511811023623" right="0.1968503937007874" top="0.984251968503937" bottom="0.1968503937007874" header="0.7874015748031497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4"/>
  <dimension ref="A1:K95"/>
  <sheetViews>
    <sheetView view="pageBreakPreview" zoomScaleSheetLayoutView="100" workbookViewId="0" topLeftCell="A49">
      <selection activeCell="H44" sqref="H44"/>
    </sheetView>
  </sheetViews>
  <sheetFormatPr defaultColWidth="8.7109375" defaultRowHeight="20.25"/>
  <cols>
    <col min="1" max="1" width="7.00390625" style="29" customWidth="1"/>
    <col min="2" max="2" width="40.421875" style="28" customWidth="1"/>
    <col min="3" max="4" width="12.421875" style="3" customWidth="1"/>
    <col min="5" max="5" width="12.140625" style="29" customWidth="1"/>
    <col min="6" max="6" width="14.421875" style="28" customWidth="1"/>
    <col min="7" max="7" width="14.421875" style="75" customWidth="1"/>
    <col min="8" max="8" width="14.421875" style="28" customWidth="1"/>
    <col min="9" max="9" width="14.421875" style="75" customWidth="1"/>
    <col min="10" max="10" width="28.140625" style="29" customWidth="1"/>
    <col min="11" max="11" width="26.7109375" style="29" customWidth="1"/>
    <col min="12" max="16384" width="8.7109375" style="4" customWidth="1"/>
  </cols>
  <sheetData>
    <row r="1" spans="1:11" ht="18" customHeight="1">
      <c r="A1" s="2"/>
      <c r="B1" s="2"/>
      <c r="C1" s="82"/>
      <c r="D1" s="82"/>
      <c r="E1" s="78"/>
      <c r="F1" s="2"/>
      <c r="G1" s="71"/>
      <c r="H1" s="2"/>
      <c r="I1" s="71"/>
      <c r="J1" s="78"/>
      <c r="K1" s="29" t="s">
        <v>31</v>
      </c>
    </row>
    <row r="2" spans="1:11" ht="29.25" customHeight="1">
      <c r="A2" s="123" t="s">
        <v>52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29.25" customHeight="1">
      <c r="A3" s="124" t="s">
        <v>30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29.25" customHeight="1">
      <c r="A4" s="125" t="s">
        <v>87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21">
      <c r="A5" s="128" t="s">
        <v>37</v>
      </c>
      <c r="B5" s="128" t="s">
        <v>20</v>
      </c>
      <c r="C5" s="5" t="s">
        <v>40</v>
      </c>
      <c r="D5" s="128" t="s">
        <v>21</v>
      </c>
      <c r="E5" s="128" t="s">
        <v>22</v>
      </c>
      <c r="F5" s="126" t="s">
        <v>23</v>
      </c>
      <c r="G5" s="127"/>
      <c r="H5" s="126" t="s">
        <v>26</v>
      </c>
      <c r="I5" s="127"/>
      <c r="J5" s="128" t="s">
        <v>27</v>
      </c>
      <c r="K5" s="6" t="s">
        <v>28</v>
      </c>
    </row>
    <row r="6" spans="1:11" ht="31.5" customHeight="1">
      <c r="A6" s="129"/>
      <c r="B6" s="129"/>
      <c r="C6" s="104" t="s">
        <v>39</v>
      </c>
      <c r="D6" s="129"/>
      <c r="E6" s="129"/>
      <c r="F6" s="130" t="s">
        <v>25</v>
      </c>
      <c r="G6" s="131"/>
      <c r="H6" s="130" t="s">
        <v>24</v>
      </c>
      <c r="I6" s="131"/>
      <c r="J6" s="129"/>
      <c r="K6" s="40" t="s">
        <v>29</v>
      </c>
    </row>
    <row r="7" spans="1:11" ht="21">
      <c r="A7" s="9">
        <v>1</v>
      </c>
      <c r="B7" s="15" t="s">
        <v>50</v>
      </c>
      <c r="C7" s="11">
        <v>19289</v>
      </c>
      <c r="D7" s="11">
        <v>19289</v>
      </c>
      <c r="E7" s="9" t="s">
        <v>4</v>
      </c>
      <c r="F7" s="12" t="s">
        <v>33</v>
      </c>
      <c r="G7" s="68"/>
      <c r="H7" s="12" t="s">
        <v>33</v>
      </c>
      <c r="I7" s="68"/>
      <c r="J7" s="35" t="s">
        <v>5</v>
      </c>
      <c r="K7" s="10" t="s">
        <v>38</v>
      </c>
    </row>
    <row r="8" spans="1:11" ht="21">
      <c r="A8" s="7"/>
      <c r="B8" s="20" t="s">
        <v>53</v>
      </c>
      <c r="C8" s="13"/>
      <c r="D8" s="13"/>
      <c r="E8" s="7"/>
      <c r="F8" s="21" t="s">
        <v>2</v>
      </c>
      <c r="G8" s="69">
        <f>C7</f>
        <v>19289</v>
      </c>
      <c r="H8" s="91" t="s">
        <v>34</v>
      </c>
      <c r="I8" s="69">
        <v>19289</v>
      </c>
      <c r="J8" s="36" t="s">
        <v>1</v>
      </c>
      <c r="K8" s="8" t="s">
        <v>54</v>
      </c>
    </row>
    <row r="9" spans="1:11" ht="21">
      <c r="A9" s="9">
        <v>2</v>
      </c>
      <c r="B9" s="15" t="s">
        <v>51</v>
      </c>
      <c r="C9" s="11">
        <v>3864</v>
      </c>
      <c r="D9" s="11">
        <v>3864</v>
      </c>
      <c r="E9" s="9" t="s">
        <v>4</v>
      </c>
      <c r="F9" s="12" t="s">
        <v>33</v>
      </c>
      <c r="G9" s="68"/>
      <c r="H9" s="12" t="s">
        <v>33</v>
      </c>
      <c r="I9" s="68"/>
      <c r="J9" s="35" t="s">
        <v>5</v>
      </c>
      <c r="K9" s="10" t="s">
        <v>38</v>
      </c>
    </row>
    <row r="10" spans="1:11" ht="21">
      <c r="A10" s="7"/>
      <c r="B10" s="20" t="s">
        <v>55</v>
      </c>
      <c r="C10" s="13"/>
      <c r="D10" s="13"/>
      <c r="E10" s="7"/>
      <c r="F10" s="21" t="s">
        <v>2</v>
      </c>
      <c r="G10" s="69">
        <f>C9</f>
        <v>3864</v>
      </c>
      <c r="H10" s="91" t="s">
        <v>34</v>
      </c>
      <c r="I10" s="69">
        <v>3864</v>
      </c>
      <c r="J10" s="36" t="s">
        <v>1</v>
      </c>
      <c r="K10" s="8" t="s">
        <v>56</v>
      </c>
    </row>
    <row r="11" spans="1:11" ht="21">
      <c r="A11" s="30">
        <v>3</v>
      </c>
      <c r="B11" s="64" t="s">
        <v>58</v>
      </c>
      <c r="C11" s="86">
        <v>4192</v>
      </c>
      <c r="D11" s="11">
        <v>4192</v>
      </c>
      <c r="E11" s="9" t="s">
        <v>4</v>
      </c>
      <c r="F11" s="12" t="s">
        <v>48</v>
      </c>
      <c r="G11" s="68"/>
      <c r="H11" s="121" t="s">
        <v>48</v>
      </c>
      <c r="I11" s="122"/>
      <c r="J11" s="35" t="s">
        <v>19</v>
      </c>
      <c r="K11" s="10" t="s">
        <v>59</v>
      </c>
    </row>
    <row r="12" spans="1:11" ht="21">
      <c r="A12" s="31"/>
      <c r="B12" s="20" t="s">
        <v>57</v>
      </c>
      <c r="C12" s="89"/>
      <c r="D12" s="13"/>
      <c r="E12" s="63"/>
      <c r="F12" s="21" t="s">
        <v>2</v>
      </c>
      <c r="G12" s="69">
        <v>4192</v>
      </c>
      <c r="H12" s="91" t="s">
        <v>32</v>
      </c>
      <c r="I12" s="69">
        <f>G12</f>
        <v>4192</v>
      </c>
      <c r="J12" s="36"/>
      <c r="K12" s="8" t="s">
        <v>60</v>
      </c>
    </row>
    <row r="13" spans="1:11" ht="21">
      <c r="A13" s="30">
        <v>4</v>
      </c>
      <c r="B13" s="18" t="s">
        <v>89</v>
      </c>
      <c r="C13" s="11">
        <v>24319</v>
      </c>
      <c r="D13" s="11">
        <v>24319</v>
      </c>
      <c r="E13" s="9" t="s">
        <v>4</v>
      </c>
      <c r="F13" s="12" t="s">
        <v>33</v>
      </c>
      <c r="G13" s="66"/>
      <c r="H13" s="12" t="s">
        <v>33</v>
      </c>
      <c r="I13" s="66"/>
      <c r="J13" s="35" t="s">
        <v>5</v>
      </c>
      <c r="K13" s="10" t="s">
        <v>61</v>
      </c>
    </row>
    <row r="14" spans="1:11" ht="21">
      <c r="A14" s="31"/>
      <c r="B14" s="17" t="s">
        <v>88</v>
      </c>
      <c r="C14" s="32"/>
      <c r="D14" s="13"/>
      <c r="E14" s="7"/>
      <c r="F14" s="21" t="s">
        <v>2</v>
      </c>
      <c r="G14" s="69">
        <v>24319</v>
      </c>
      <c r="H14" s="80" t="s">
        <v>34</v>
      </c>
      <c r="I14" s="69">
        <f>G14</f>
        <v>24319</v>
      </c>
      <c r="J14" s="108" t="s">
        <v>1</v>
      </c>
      <c r="K14" s="8" t="s">
        <v>62</v>
      </c>
    </row>
    <row r="15" spans="1:11" ht="21">
      <c r="A15" s="30">
        <v>5</v>
      </c>
      <c r="B15" s="15" t="s">
        <v>65</v>
      </c>
      <c r="C15" s="86">
        <v>80000</v>
      </c>
      <c r="D15" s="11">
        <v>80000</v>
      </c>
      <c r="E15" s="9" t="s">
        <v>4</v>
      </c>
      <c r="F15" s="102" t="s">
        <v>49</v>
      </c>
      <c r="G15" s="68"/>
      <c r="H15" s="121" t="s">
        <v>49</v>
      </c>
      <c r="I15" s="122"/>
      <c r="J15" s="35" t="s">
        <v>19</v>
      </c>
      <c r="K15" s="10" t="s">
        <v>63</v>
      </c>
    </row>
    <row r="16" spans="1:11" ht="21">
      <c r="A16" s="31"/>
      <c r="B16" s="99" t="s">
        <v>46</v>
      </c>
      <c r="C16" s="89"/>
      <c r="D16" s="13"/>
      <c r="E16" s="7"/>
      <c r="F16" s="21" t="s">
        <v>2</v>
      </c>
      <c r="G16" s="69">
        <v>80000</v>
      </c>
      <c r="H16" s="98" t="s">
        <v>32</v>
      </c>
      <c r="I16" s="68">
        <f>G16</f>
        <v>80000</v>
      </c>
      <c r="J16" s="36"/>
      <c r="K16" s="8" t="s">
        <v>64</v>
      </c>
    </row>
    <row r="17" spans="1:11" ht="21">
      <c r="A17" s="30">
        <v>6</v>
      </c>
      <c r="B17" s="15" t="s">
        <v>66</v>
      </c>
      <c r="C17" s="11">
        <v>80000</v>
      </c>
      <c r="D17" s="11">
        <v>80000</v>
      </c>
      <c r="E17" s="9" t="s">
        <v>4</v>
      </c>
      <c r="F17" s="132" t="s">
        <v>49</v>
      </c>
      <c r="G17" s="133"/>
      <c r="H17" s="132" t="s">
        <v>49</v>
      </c>
      <c r="I17" s="133"/>
      <c r="J17" s="35" t="s">
        <v>19</v>
      </c>
      <c r="K17" s="10" t="s">
        <v>67</v>
      </c>
    </row>
    <row r="18" spans="1:11" ht="21">
      <c r="A18" s="31"/>
      <c r="B18" s="99" t="s">
        <v>46</v>
      </c>
      <c r="C18" s="89"/>
      <c r="D18" s="13"/>
      <c r="E18" s="7"/>
      <c r="F18" s="33" t="s">
        <v>2</v>
      </c>
      <c r="G18" s="69">
        <v>80000</v>
      </c>
      <c r="H18" s="92" t="s">
        <v>32</v>
      </c>
      <c r="I18" s="69">
        <f>G18</f>
        <v>80000</v>
      </c>
      <c r="J18" s="36"/>
      <c r="K18" s="8" t="s">
        <v>64</v>
      </c>
    </row>
    <row r="19" spans="1:11" ht="21">
      <c r="A19" s="30">
        <v>7</v>
      </c>
      <c r="B19" s="94" t="s">
        <v>90</v>
      </c>
      <c r="C19" s="11">
        <v>6000</v>
      </c>
      <c r="D19" s="11">
        <v>6000</v>
      </c>
      <c r="E19" s="9" t="s">
        <v>4</v>
      </c>
      <c r="F19" s="121" t="s">
        <v>47</v>
      </c>
      <c r="G19" s="122"/>
      <c r="H19" s="121" t="s">
        <v>47</v>
      </c>
      <c r="I19" s="122"/>
      <c r="J19" s="35" t="s">
        <v>5</v>
      </c>
      <c r="K19" s="10" t="s">
        <v>68</v>
      </c>
    </row>
    <row r="20" spans="1:11" ht="21">
      <c r="A20" s="31"/>
      <c r="B20" s="99" t="s">
        <v>91</v>
      </c>
      <c r="C20" s="13"/>
      <c r="D20" s="13"/>
      <c r="E20" s="7"/>
      <c r="F20" s="92" t="s">
        <v>2</v>
      </c>
      <c r="G20" s="100">
        <v>6000</v>
      </c>
      <c r="H20" s="91" t="s">
        <v>34</v>
      </c>
      <c r="I20" s="69">
        <f>G20</f>
        <v>6000</v>
      </c>
      <c r="J20" s="36"/>
      <c r="K20" s="8" t="s">
        <v>69</v>
      </c>
    </row>
    <row r="21" spans="1:11" ht="18.75" customHeight="1">
      <c r="A21" s="30">
        <v>8</v>
      </c>
      <c r="B21" s="15" t="s">
        <v>92</v>
      </c>
      <c r="C21" s="11">
        <v>40500</v>
      </c>
      <c r="D21" s="11">
        <v>40500</v>
      </c>
      <c r="E21" s="9" t="s">
        <v>4</v>
      </c>
      <c r="F21" s="121" t="s">
        <v>35</v>
      </c>
      <c r="G21" s="122"/>
      <c r="H21" s="121" t="s">
        <v>35</v>
      </c>
      <c r="I21" s="122"/>
      <c r="J21" s="35" t="s">
        <v>5</v>
      </c>
      <c r="K21" s="10" t="s">
        <v>70</v>
      </c>
    </row>
    <row r="22" spans="1:11" ht="18.75" customHeight="1">
      <c r="A22" s="31"/>
      <c r="B22" s="17" t="s">
        <v>93</v>
      </c>
      <c r="C22" s="32"/>
      <c r="D22" s="13"/>
      <c r="E22" s="7"/>
      <c r="F22" s="21" t="s">
        <v>2</v>
      </c>
      <c r="G22" s="69">
        <f>C21</f>
        <v>40500</v>
      </c>
      <c r="H22" s="92" t="s">
        <v>34</v>
      </c>
      <c r="I22" s="69">
        <f>G22</f>
        <v>40500</v>
      </c>
      <c r="J22" s="36"/>
      <c r="K22" s="8" t="s">
        <v>69</v>
      </c>
    </row>
    <row r="23" spans="1:11" ht="21">
      <c r="A23" s="30">
        <v>9</v>
      </c>
      <c r="B23" s="19" t="s">
        <v>94</v>
      </c>
      <c r="C23" s="11">
        <v>8000</v>
      </c>
      <c r="D23" s="11">
        <v>8000</v>
      </c>
      <c r="E23" s="9" t="s">
        <v>4</v>
      </c>
      <c r="F23" s="121" t="s">
        <v>35</v>
      </c>
      <c r="G23" s="122"/>
      <c r="H23" s="121" t="s">
        <v>35</v>
      </c>
      <c r="I23" s="122"/>
      <c r="J23" s="35" t="s">
        <v>5</v>
      </c>
      <c r="K23" s="10" t="s">
        <v>71</v>
      </c>
    </row>
    <row r="24" spans="1:11" ht="21">
      <c r="A24" s="31"/>
      <c r="B24" s="17" t="s">
        <v>95</v>
      </c>
      <c r="C24" s="89"/>
      <c r="D24" s="13"/>
      <c r="E24" s="7"/>
      <c r="F24" s="33" t="s">
        <v>2</v>
      </c>
      <c r="G24" s="69">
        <v>8000</v>
      </c>
      <c r="H24" s="92" t="s">
        <v>34</v>
      </c>
      <c r="I24" s="69">
        <f>G24</f>
        <v>8000</v>
      </c>
      <c r="J24" s="36"/>
      <c r="K24" s="8" t="s">
        <v>69</v>
      </c>
    </row>
    <row r="25" spans="1:11" ht="21">
      <c r="A25" s="30">
        <v>10</v>
      </c>
      <c r="B25" s="95" t="s">
        <v>96</v>
      </c>
      <c r="C25" s="11">
        <v>4000</v>
      </c>
      <c r="D25" s="11">
        <v>4000</v>
      </c>
      <c r="E25" s="9" t="s">
        <v>4</v>
      </c>
      <c r="F25" s="121" t="s">
        <v>35</v>
      </c>
      <c r="G25" s="122"/>
      <c r="H25" s="121" t="s">
        <v>35</v>
      </c>
      <c r="I25" s="122"/>
      <c r="J25" s="39" t="s">
        <v>5</v>
      </c>
      <c r="K25" s="10" t="s">
        <v>72</v>
      </c>
    </row>
    <row r="26" spans="1:11" ht="21">
      <c r="A26" s="31"/>
      <c r="B26" s="101"/>
      <c r="C26" s="13"/>
      <c r="D26" s="13"/>
      <c r="E26" s="7"/>
      <c r="F26" s="33" t="s">
        <v>2</v>
      </c>
      <c r="G26" s="69">
        <v>4000</v>
      </c>
      <c r="H26" s="91" t="s">
        <v>34</v>
      </c>
      <c r="I26" s="69">
        <f>G26</f>
        <v>4000</v>
      </c>
      <c r="J26" s="37"/>
      <c r="K26" s="8" t="s">
        <v>69</v>
      </c>
    </row>
    <row r="27" spans="1:11" ht="21">
      <c r="A27" s="30">
        <v>11</v>
      </c>
      <c r="B27" s="15" t="s">
        <v>99</v>
      </c>
      <c r="C27" s="11">
        <v>37000</v>
      </c>
      <c r="D27" s="11">
        <v>37000</v>
      </c>
      <c r="E27" s="9" t="s">
        <v>4</v>
      </c>
      <c r="F27" s="121" t="s">
        <v>35</v>
      </c>
      <c r="G27" s="122"/>
      <c r="H27" s="121" t="s">
        <v>35</v>
      </c>
      <c r="I27" s="122"/>
      <c r="J27" s="35" t="s">
        <v>5</v>
      </c>
      <c r="K27" s="6" t="s">
        <v>73</v>
      </c>
    </row>
    <row r="28" spans="1:11" ht="21">
      <c r="A28" s="30"/>
      <c r="B28" s="15" t="s">
        <v>97</v>
      </c>
      <c r="C28" s="11"/>
      <c r="D28" s="11"/>
      <c r="E28" s="9"/>
      <c r="F28" s="22" t="s">
        <v>2</v>
      </c>
      <c r="G28" s="68">
        <v>37000</v>
      </c>
      <c r="H28" s="85" t="s">
        <v>34</v>
      </c>
      <c r="I28" s="68">
        <f>G28</f>
        <v>37000</v>
      </c>
      <c r="J28" s="35"/>
      <c r="K28" s="10" t="s">
        <v>69</v>
      </c>
    </row>
    <row r="29" spans="1:11" ht="21">
      <c r="A29" s="30"/>
      <c r="B29" s="15" t="s">
        <v>98</v>
      </c>
      <c r="C29" s="11"/>
      <c r="D29" s="11"/>
      <c r="E29" s="9"/>
      <c r="F29" s="12"/>
      <c r="G29" s="68"/>
      <c r="H29" s="111"/>
      <c r="I29" s="68"/>
      <c r="J29" s="35"/>
      <c r="K29" s="10"/>
    </row>
    <row r="30" spans="1:11" ht="21">
      <c r="A30" s="31"/>
      <c r="B30" s="20" t="s">
        <v>91</v>
      </c>
      <c r="C30" s="13"/>
      <c r="D30" s="13"/>
      <c r="E30" s="7"/>
      <c r="F30" s="21"/>
      <c r="G30" s="69"/>
      <c r="H30" s="91"/>
      <c r="I30" s="69"/>
      <c r="J30" s="36"/>
      <c r="K30" s="8"/>
    </row>
    <row r="31" spans="1:11" ht="21">
      <c r="A31" s="23"/>
      <c r="B31" s="97"/>
      <c r="C31" s="16"/>
      <c r="D31" s="16"/>
      <c r="E31" s="25"/>
      <c r="F31" s="22"/>
      <c r="G31" s="73"/>
      <c r="H31" s="85"/>
      <c r="I31" s="73"/>
      <c r="J31" s="110"/>
      <c r="K31" s="26"/>
    </row>
    <row r="32" spans="1:11" ht="21">
      <c r="A32" s="34">
        <v>12</v>
      </c>
      <c r="B32" s="64" t="s">
        <v>74</v>
      </c>
      <c r="C32" s="38">
        <v>400000</v>
      </c>
      <c r="D32" s="38">
        <v>392000</v>
      </c>
      <c r="E32" s="5" t="s">
        <v>4</v>
      </c>
      <c r="F32" s="132" t="s">
        <v>49</v>
      </c>
      <c r="G32" s="133"/>
      <c r="H32" s="132" t="s">
        <v>49</v>
      </c>
      <c r="I32" s="133"/>
      <c r="J32" s="39" t="s">
        <v>19</v>
      </c>
      <c r="K32" s="6" t="s">
        <v>76</v>
      </c>
    </row>
    <row r="33" spans="1:11" ht="21">
      <c r="A33" s="31"/>
      <c r="B33" s="17" t="s">
        <v>75</v>
      </c>
      <c r="C33" s="13"/>
      <c r="D33" s="13"/>
      <c r="E33" s="7"/>
      <c r="F33" s="21" t="s">
        <v>2</v>
      </c>
      <c r="G33" s="69">
        <v>392000</v>
      </c>
      <c r="H33" s="92" t="s">
        <v>32</v>
      </c>
      <c r="I33" s="69">
        <f>G33</f>
        <v>392000</v>
      </c>
      <c r="J33" s="36"/>
      <c r="K33" s="8" t="s">
        <v>77</v>
      </c>
    </row>
    <row r="34" spans="1:11" ht="21">
      <c r="A34" s="30">
        <v>13</v>
      </c>
      <c r="B34" s="18" t="s">
        <v>78</v>
      </c>
      <c r="C34" s="11">
        <v>375000</v>
      </c>
      <c r="D34" s="11">
        <v>375000</v>
      </c>
      <c r="E34" s="9" t="s">
        <v>4</v>
      </c>
      <c r="F34" s="12" t="s">
        <v>84</v>
      </c>
      <c r="G34" s="66"/>
      <c r="H34" s="12" t="s">
        <v>84</v>
      </c>
      <c r="I34" s="66"/>
      <c r="J34" s="35" t="s">
        <v>19</v>
      </c>
      <c r="K34" s="10" t="s">
        <v>80</v>
      </c>
    </row>
    <row r="35" spans="1:11" ht="21">
      <c r="A35" s="31"/>
      <c r="B35" s="17" t="s">
        <v>79</v>
      </c>
      <c r="C35" s="13"/>
      <c r="D35" s="13"/>
      <c r="E35" s="7"/>
      <c r="F35" s="33" t="s">
        <v>2</v>
      </c>
      <c r="G35" s="69">
        <v>374000</v>
      </c>
      <c r="H35" s="33" t="s">
        <v>32</v>
      </c>
      <c r="I35" s="69">
        <v>374000</v>
      </c>
      <c r="J35" s="36" t="s">
        <v>1</v>
      </c>
      <c r="K35" s="8" t="s">
        <v>77</v>
      </c>
    </row>
    <row r="36" spans="1:11" ht="21">
      <c r="A36" s="34">
        <v>14</v>
      </c>
      <c r="B36" s="65" t="s">
        <v>81</v>
      </c>
      <c r="C36" s="38">
        <v>120000</v>
      </c>
      <c r="D36" s="38">
        <v>120000</v>
      </c>
      <c r="E36" s="5" t="s">
        <v>4</v>
      </c>
      <c r="F36" s="67" t="s">
        <v>82</v>
      </c>
      <c r="G36" s="74"/>
      <c r="H36" s="67" t="s">
        <v>82</v>
      </c>
      <c r="I36" s="72"/>
      <c r="J36" s="39" t="s">
        <v>19</v>
      </c>
      <c r="K36" s="6" t="s">
        <v>83</v>
      </c>
    </row>
    <row r="37" spans="1:11" ht="21">
      <c r="A37" s="31"/>
      <c r="B37" s="17" t="s">
        <v>46</v>
      </c>
      <c r="C37" s="89"/>
      <c r="D37" s="13"/>
      <c r="E37" s="7"/>
      <c r="F37" s="33" t="s">
        <v>2</v>
      </c>
      <c r="G37" s="87">
        <v>120000</v>
      </c>
      <c r="H37" s="92" t="s">
        <v>32</v>
      </c>
      <c r="I37" s="69">
        <f>G37</f>
        <v>120000</v>
      </c>
      <c r="J37" s="36"/>
      <c r="K37" s="8" t="s">
        <v>77</v>
      </c>
    </row>
    <row r="38" spans="1:11" ht="21">
      <c r="A38" s="23"/>
      <c r="B38" s="97"/>
      <c r="C38" s="41"/>
      <c r="D38" s="16"/>
      <c r="E38" s="25"/>
      <c r="F38" s="22"/>
      <c r="G38" s="73"/>
      <c r="H38" s="81"/>
      <c r="I38" s="73"/>
      <c r="J38" s="96"/>
      <c r="K38" s="26"/>
    </row>
    <row r="39" spans="1:11" ht="21">
      <c r="A39" s="23"/>
      <c r="B39" s="97"/>
      <c r="C39" s="41"/>
      <c r="D39" s="16"/>
      <c r="E39" s="25"/>
      <c r="F39" s="22"/>
      <c r="G39" s="73"/>
      <c r="H39" s="81"/>
      <c r="I39" s="73"/>
      <c r="J39" s="109"/>
      <c r="K39" s="26"/>
    </row>
    <row r="40" spans="1:11" ht="42.75" customHeight="1">
      <c r="A40" s="23"/>
      <c r="B40" s="97"/>
      <c r="C40" s="41"/>
      <c r="D40" s="16"/>
      <c r="E40" s="25"/>
      <c r="F40" s="22"/>
      <c r="G40" s="73"/>
      <c r="H40" s="81"/>
      <c r="I40" s="73"/>
      <c r="J40" s="103"/>
      <c r="K40" s="26"/>
    </row>
    <row r="41" spans="1:11" ht="21">
      <c r="A41" s="23"/>
      <c r="B41" s="97"/>
      <c r="C41" s="41"/>
      <c r="D41" s="16"/>
      <c r="E41" s="79"/>
      <c r="F41" s="22"/>
      <c r="G41" s="73"/>
      <c r="H41" s="81"/>
      <c r="I41" s="73"/>
      <c r="J41" s="134"/>
      <c r="K41" s="134"/>
    </row>
    <row r="42" spans="1:11" ht="21">
      <c r="A42" s="23"/>
      <c r="B42" s="97"/>
      <c r="C42" s="41"/>
      <c r="D42" s="16"/>
      <c r="E42" s="25"/>
      <c r="F42" s="22"/>
      <c r="G42" s="73"/>
      <c r="H42" s="81"/>
      <c r="I42" s="73"/>
      <c r="J42" s="134" t="s">
        <v>41</v>
      </c>
      <c r="K42" s="134"/>
    </row>
    <row r="43" spans="1:11" ht="21">
      <c r="A43" s="23"/>
      <c r="B43" s="97"/>
      <c r="C43" s="41"/>
      <c r="D43" s="16"/>
      <c r="E43" s="25"/>
      <c r="F43" s="22"/>
      <c r="G43" s="73"/>
      <c r="H43" s="81"/>
      <c r="I43" s="73"/>
      <c r="J43" s="135" t="s">
        <v>44</v>
      </c>
      <c r="K43" s="135"/>
    </row>
    <row r="44" spans="1:11" ht="21">
      <c r="A44" s="23"/>
      <c r="B44" s="97"/>
      <c r="C44" s="41"/>
      <c r="D44" s="16"/>
      <c r="E44" s="25"/>
      <c r="F44" s="77"/>
      <c r="G44" s="73"/>
      <c r="H44" s="105"/>
      <c r="I44" s="73"/>
      <c r="J44" s="136" t="s">
        <v>43</v>
      </c>
      <c r="K44" s="136"/>
    </row>
    <row r="45" spans="1:11" ht="36.75" customHeight="1">
      <c r="A45" s="23"/>
      <c r="B45" s="19"/>
      <c r="C45" s="41"/>
      <c r="D45" s="16"/>
      <c r="E45" s="25"/>
      <c r="F45" s="22"/>
      <c r="G45" s="73"/>
      <c r="H45" s="81"/>
      <c r="I45" s="73"/>
      <c r="J45" s="93"/>
      <c r="K45" s="26"/>
    </row>
    <row r="46" spans="1:11" ht="21">
      <c r="A46" s="23"/>
      <c r="B46" s="19"/>
      <c r="C46" s="41"/>
      <c r="D46" s="16"/>
      <c r="E46" s="25"/>
      <c r="F46" s="106"/>
      <c r="G46" s="73"/>
      <c r="H46" s="107"/>
      <c r="I46" s="73"/>
      <c r="J46" s="134"/>
      <c r="K46" s="134"/>
    </row>
    <row r="47" spans="1:11" ht="21">
      <c r="A47" s="23"/>
      <c r="B47" s="19"/>
      <c r="C47" s="41"/>
      <c r="D47" s="16"/>
      <c r="E47" s="25"/>
      <c r="F47" s="22"/>
      <c r="G47" s="73"/>
      <c r="H47" s="107"/>
      <c r="I47" s="73"/>
      <c r="J47" s="135"/>
      <c r="K47" s="135"/>
    </row>
    <row r="48" spans="1:11" ht="21">
      <c r="A48" s="23"/>
      <c r="B48" s="19"/>
      <c r="C48" s="41"/>
      <c r="D48" s="16"/>
      <c r="E48" s="25"/>
      <c r="F48" s="22"/>
      <c r="G48" s="73"/>
      <c r="H48" s="81"/>
      <c r="I48" s="73"/>
      <c r="J48" s="136"/>
      <c r="K48" s="136"/>
    </row>
    <row r="49" spans="1:11" ht="21">
      <c r="A49" s="23"/>
      <c r="B49" s="19"/>
      <c r="C49" s="41"/>
      <c r="D49" s="16"/>
      <c r="E49" s="25"/>
      <c r="F49" s="22"/>
      <c r="G49" s="73"/>
      <c r="H49" s="81"/>
      <c r="I49" s="73"/>
      <c r="J49" s="93"/>
      <c r="K49" s="26"/>
    </row>
    <row r="50" spans="1:11" ht="21">
      <c r="A50" s="23"/>
      <c r="B50" s="19"/>
      <c r="C50" s="41"/>
      <c r="D50" s="16"/>
      <c r="E50" s="25"/>
      <c r="F50" s="22"/>
      <c r="G50" s="73"/>
      <c r="H50" s="81"/>
      <c r="I50" s="73"/>
      <c r="J50" s="93"/>
      <c r="K50" s="26"/>
    </row>
    <row r="51" spans="1:11" ht="21">
      <c r="A51" s="23"/>
      <c r="B51" s="19"/>
      <c r="C51" s="41"/>
      <c r="D51" s="16"/>
      <c r="E51" s="25"/>
      <c r="F51" s="22"/>
      <c r="G51" s="73"/>
      <c r="H51" s="81"/>
      <c r="I51" s="73"/>
      <c r="J51" s="93"/>
      <c r="K51" s="26"/>
    </row>
    <row r="52" spans="1:11" ht="21">
      <c r="A52" s="23"/>
      <c r="B52" s="19"/>
      <c r="C52" s="41"/>
      <c r="D52" s="16"/>
      <c r="E52" s="25"/>
      <c r="F52" s="22"/>
      <c r="G52" s="73"/>
      <c r="H52" s="81"/>
      <c r="I52" s="73"/>
      <c r="J52" s="93"/>
      <c r="K52" s="26"/>
    </row>
    <row r="53" spans="1:11" ht="21">
      <c r="A53" s="23"/>
      <c r="B53" s="19"/>
      <c r="C53" s="41"/>
      <c r="D53" s="16"/>
      <c r="E53" s="25"/>
      <c r="F53" s="22"/>
      <c r="G53" s="73"/>
      <c r="H53" s="81"/>
      <c r="I53" s="73"/>
      <c r="J53" s="93"/>
      <c r="K53" s="26"/>
    </row>
    <row r="54" spans="1:11" ht="21">
      <c r="A54" s="23"/>
      <c r="B54" s="19"/>
      <c r="C54" s="41"/>
      <c r="D54" s="16"/>
      <c r="E54" s="25"/>
      <c r="F54" s="22"/>
      <c r="G54" s="73"/>
      <c r="H54" s="81"/>
      <c r="I54" s="73"/>
      <c r="J54" s="93"/>
      <c r="K54" s="26"/>
    </row>
    <row r="55" spans="1:11" ht="21">
      <c r="A55" s="23"/>
      <c r="B55" s="19"/>
      <c r="C55" s="41"/>
      <c r="D55" s="16"/>
      <c r="E55" s="25"/>
      <c r="F55" s="22"/>
      <c r="G55" s="73"/>
      <c r="H55" s="81"/>
      <c r="I55" s="4"/>
      <c r="J55" s="4"/>
      <c r="K55" s="4"/>
    </row>
    <row r="56" spans="1:11" ht="21">
      <c r="A56" s="23"/>
      <c r="B56" s="19"/>
      <c r="C56" s="41"/>
      <c r="D56" s="16"/>
      <c r="E56" s="25"/>
      <c r="F56" s="22"/>
      <c r="G56" s="73"/>
      <c r="H56" s="81"/>
      <c r="I56" s="4"/>
      <c r="J56" s="4"/>
      <c r="K56" s="4"/>
    </row>
    <row r="57" spans="1:11" ht="21">
      <c r="A57" s="23"/>
      <c r="B57" s="19"/>
      <c r="C57" s="41"/>
      <c r="D57" s="16"/>
      <c r="E57" s="25"/>
      <c r="F57" s="22"/>
      <c r="G57" s="73"/>
      <c r="H57" s="81"/>
      <c r="I57" s="4"/>
      <c r="J57" s="4"/>
      <c r="K57" s="4"/>
    </row>
    <row r="58" spans="1:11" ht="21">
      <c r="A58" s="23"/>
      <c r="B58" s="19"/>
      <c r="C58" s="41"/>
      <c r="D58" s="16"/>
      <c r="E58" s="25"/>
      <c r="F58" s="22"/>
      <c r="G58" s="73"/>
      <c r="H58" s="81"/>
      <c r="I58" s="4"/>
      <c r="J58" s="4"/>
      <c r="K58" s="4"/>
    </row>
    <row r="59" spans="1:11" ht="21">
      <c r="A59" s="23"/>
      <c r="B59" s="19"/>
      <c r="C59" s="41"/>
      <c r="D59" s="16"/>
      <c r="E59" s="25"/>
      <c r="F59" s="22"/>
      <c r="G59" s="73"/>
      <c r="H59" s="81"/>
      <c r="I59" s="4"/>
      <c r="J59" s="4"/>
      <c r="K59" s="4"/>
    </row>
    <row r="60" spans="1:11" ht="21">
      <c r="A60" s="23"/>
      <c r="B60" s="19"/>
      <c r="C60" s="41"/>
      <c r="D60" s="16"/>
      <c r="E60" s="25"/>
      <c r="F60" s="22"/>
      <c r="G60" s="73"/>
      <c r="H60" s="81"/>
      <c r="I60" s="73"/>
      <c r="J60" s="88"/>
      <c r="K60" s="26"/>
    </row>
    <row r="61" spans="1:11" ht="21">
      <c r="A61" s="23"/>
      <c r="B61" s="19"/>
      <c r="C61" s="41"/>
      <c r="D61" s="16"/>
      <c r="E61" s="25"/>
      <c r="F61" s="22"/>
      <c r="G61" s="73"/>
      <c r="H61" s="81"/>
      <c r="I61" s="73"/>
      <c r="J61" s="88"/>
      <c r="K61" s="26"/>
    </row>
    <row r="62" spans="1:11" ht="21">
      <c r="A62" s="23"/>
      <c r="B62" s="19"/>
      <c r="C62" s="41"/>
      <c r="D62" s="16"/>
      <c r="E62" s="25"/>
      <c r="F62" s="22"/>
      <c r="G62" s="73"/>
      <c r="H62" s="81"/>
      <c r="I62" s="73"/>
      <c r="J62" s="88"/>
      <c r="K62" s="26"/>
    </row>
    <row r="63" spans="1:11" ht="21">
      <c r="A63" s="23"/>
      <c r="B63" s="19"/>
      <c r="C63" s="41"/>
      <c r="D63" s="16"/>
      <c r="E63" s="25"/>
      <c r="F63" s="22"/>
      <c r="G63" s="73"/>
      <c r="H63" s="81"/>
      <c r="I63" s="73"/>
      <c r="J63" s="134"/>
      <c r="K63" s="134"/>
    </row>
    <row r="64" spans="1:11" ht="21">
      <c r="A64" s="23"/>
      <c r="B64" s="19"/>
      <c r="C64" s="41"/>
      <c r="D64" s="16"/>
      <c r="E64" s="25"/>
      <c r="F64" s="22"/>
      <c r="G64" s="73"/>
      <c r="H64" s="81"/>
      <c r="I64" s="73"/>
      <c r="J64" s="135"/>
      <c r="K64" s="135"/>
    </row>
    <row r="65" spans="1:11" ht="21">
      <c r="A65" s="23"/>
      <c r="B65" s="24"/>
      <c r="C65" s="16"/>
      <c r="D65" s="16"/>
      <c r="E65" s="25"/>
      <c r="F65" s="22"/>
      <c r="G65" s="73"/>
      <c r="H65" s="81"/>
      <c r="I65" s="73"/>
      <c r="J65" s="136"/>
      <c r="K65" s="136"/>
    </row>
    <row r="66" spans="1:11" ht="21">
      <c r="A66" s="23"/>
      <c r="B66" s="24"/>
      <c r="C66" s="16"/>
      <c r="D66" s="16"/>
      <c r="E66" s="25"/>
      <c r="F66" s="22"/>
      <c r="G66" s="73"/>
      <c r="H66" s="81"/>
      <c r="I66" s="73"/>
      <c r="J66" s="79"/>
      <c r="K66" s="70"/>
    </row>
    <row r="67" spans="1:11" ht="21">
      <c r="A67" s="23"/>
      <c r="B67" s="27"/>
      <c r="C67" s="16"/>
      <c r="D67" s="16"/>
      <c r="E67" s="25"/>
      <c r="F67" s="22"/>
      <c r="G67" s="76"/>
      <c r="H67" s="22"/>
      <c r="I67" s="73"/>
      <c r="J67" s="79"/>
      <c r="K67" s="70"/>
    </row>
    <row r="68" spans="1:11" ht="21">
      <c r="A68" s="23"/>
      <c r="B68" s="27"/>
      <c r="C68" s="16"/>
      <c r="D68" s="16"/>
      <c r="E68" s="25"/>
      <c r="F68" s="22"/>
      <c r="H68" s="22"/>
      <c r="I68" s="73"/>
      <c r="J68" s="79"/>
      <c r="K68" s="70"/>
    </row>
    <row r="69" spans="1:11" ht="21">
      <c r="A69" s="23"/>
      <c r="B69" s="27" t="s">
        <v>1</v>
      </c>
      <c r="C69" s="16"/>
      <c r="D69" s="16"/>
      <c r="E69" s="25"/>
      <c r="F69" s="22"/>
      <c r="H69" s="22"/>
      <c r="I69" s="73"/>
      <c r="J69" s="79"/>
      <c r="K69" s="70"/>
    </row>
    <row r="70" spans="1:11" ht="21">
      <c r="A70" s="23"/>
      <c r="B70" s="27"/>
      <c r="C70" s="16"/>
      <c r="D70" s="16"/>
      <c r="E70" s="25"/>
      <c r="F70" s="22"/>
      <c r="H70" s="22"/>
      <c r="I70" s="73"/>
      <c r="J70" s="79"/>
      <c r="K70" s="70"/>
    </row>
    <row r="71" spans="1:11" ht="21">
      <c r="A71" s="23"/>
      <c r="B71" s="27"/>
      <c r="C71" s="16"/>
      <c r="D71" s="16"/>
      <c r="E71" s="25"/>
      <c r="F71" s="22"/>
      <c r="H71" s="22"/>
      <c r="I71" s="73"/>
      <c r="J71" s="79"/>
      <c r="K71" s="70"/>
    </row>
    <row r="72" spans="1:11" ht="21">
      <c r="A72" s="23"/>
      <c r="B72" s="27"/>
      <c r="C72" s="16"/>
      <c r="D72" s="16"/>
      <c r="E72" s="25"/>
      <c r="F72" s="22"/>
      <c r="H72" s="22"/>
      <c r="I72" s="73"/>
      <c r="J72" s="79"/>
      <c r="K72" s="70"/>
    </row>
    <row r="73" spans="1:11" ht="21">
      <c r="A73" s="23"/>
      <c r="B73" s="27"/>
      <c r="C73" s="16"/>
      <c r="D73" s="16"/>
      <c r="E73" s="25"/>
      <c r="F73" s="77"/>
      <c r="H73" s="22"/>
      <c r="I73" s="73"/>
      <c r="J73" s="79"/>
      <c r="K73" s="70"/>
    </row>
    <row r="74" spans="1:11" ht="21">
      <c r="A74" s="23"/>
      <c r="B74" s="27"/>
      <c r="C74" s="16"/>
      <c r="D74" s="16"/>
      <c r="E74" s="25"/>
      <c r="F74" s="22"/>
      <c r="H74" s="22"/>
      <c r="I74" s="73"/>
      <c r="J74" s="79"/>
      <c r="K74" s="70"/>
    </row>
    <row r="75" spans="1:11" ht="21">
      <c r="A75" s="23"/>
      <c r="B75" s="27"/>
      <c r="C75" s="16"/>
      <c r="D75" s="16"/>
      <c r="E75" s="25"/>
      <c r="F75" s="22"/>
      <c r="H75" s="77"/>
      <c r="I75" s="73"/>
      <c r="J75" s="79"/>
      <c r="K75" s="70"/>
    </row>
    <row r="76" spans="1:11" ht="21">
      <c r="A76" s="23"/>
      <c r="B76" s="27"/>
      <c r="C76" s="16"/>
      <c r="D76" s="16"/>
      <c r="E76" s="25"/>
      <c r="F76" s="77"/>
      <c r="H76" s="22"/>
      <c r="I76" s="73"/>
      <c r="J76" s="79"/>
      <c r="K76" s="70"/>
    </row>
    <row r="77" spans="1:11" ht="21">
      <c r="A77" s="23"/>
      <c r="B77" s="27"/>
      <c r="C77" s="16"/>
      <c r="D77" s="16"/>
      <c r="E77" s="25"/>
      <c r="F77" s="22"/>
      <c r="H77" s="22"/>
      <c r="I77" s="73"/>
      <c r="J77" s="79"/>
      <c r="K77" s="70"/>
    </row>
    <row r="78" spans="1:11" ht="21">
      <c r="A78" s="23"/>
      <c r="B78" s="27"/>
      <c r="C78" s="16"/>
      <c r="D78" s="16"/>
      <c r="E78" s="25"/>
      <c r="F78" s="22"/>
      <c r="H78" s="22"/>
      <c r="I78" s="73"/>
      <c r="J78" s="79"/>
      <c r="K78" s="70"/>
    </row>
    <row r="79" spans="1:11" ht="21">
      <c r="A79" s="23"/>
      <c r="B79" s="27"/>
      <c r="C79" s="16"/>
      <c r="D79" s="16"/>
      <c r="E79" s="25"/>
      <c r="F79" s="22"/>
      <c r="H79" s="22"/>
      <c r="I79" s="73"/>
      <c r="J79" s="79"/>
      <c r="K79" s="70"/>
    </row>
    <row r="80" spans="1:11" ht="21">
      <c r="A80" s="23"/>
      <c r="B80" s="27"/>
      <c r="C80" s="16"/>
      <c r="D80" s="16"/>
      <c r="E80" s="25"/>
      <c r="F80" s="22"/>
      <c r="H80" s="22"/>
      <c r="I80" s="73"/>
      <c r="J80" s="79"/>
      <c r="K80" s="70"/>
    </row>
    <row r="81" spans="1:11" ht="21">
      <c r="A81" s="23"/>
      <c r="B81" s="27"/>
      <c r="C81" s="16"/>
      <c r="D81" s="16"/>
      <c r="E81" s="25"/>
      <c r="F81" s="22"/>
      <c r="H81" s="22"/>
      <c r="I81" s="73"/>
      <c r="J81" s="79"/>
      <c r="K81" s="70"/>
    </row>
    <row r="82" spans="1:11" ht="21">
      <c r="A82" s="23"/>
      <c r="B82" s="27"/>
      <c r="C82" s="16"/>
      <c r="D82" s="16"/>
      <c r="E82" s="25"/>
      <c r="F82" s="22"/>
      <c r="H82" s="22"/>
      <c r="I82" s="73"/>
      <c r="J82" s="79"/>
      <c r="K82" s="70"/>
    </row>
    <row r="83" spans="1:11" ht="21">
      <c r="A83" s="23"/>
      <c r="B83" s="27"/>
      <c r="C83" s="16"/>
      <c r="D83" s="16"/>
      <c r="E83" s="25"/>
      <c r="F83" s="22"/>
      <c r="H83" s="22"/>
      <c r="I83" s="73"/>
      <c r="J83" s="79"/>
      <c r="K83" s="70"/>
    </row>
    <row r="84" spans="1:11" ht="21">
      <c r="A84" s="23"/>
      <c r="B84" s="27"/>
      <c r="C84" s="16"/>
      <c r="D84" s="16"/>
      <c r="E84" s="25"/>
      <c r="F84" s="22"/>
      <c r="H84" s="22"/>
      <c r="I84" s="73"/>
      <c r="J84" s="79"/>
      <c r="K84" s="70"/>
    </row>
    <row r="85" spans="1:11" ht="21">
      <c r="A85" s="23"/>
      <c r="B85" s="27"/>
      <c r="C85" s="16"/>
      <c r="D85" s="16"/>
      <c r="E85" s="25"/>
      <c r="F85" s="22"/>
      <c r="H85" s="22"/>
      <c r="I85" s="73"/>
      <c r="J85" s="79"/>
      <c r="K85" s="70"/>
    </row>
    <row r="86" spans="1:11" ht="21">
      <c r="A86" s="23"/>
      <c r="B86" s="27"/>
      <c r="C86" s="16"/>
      <c r="D86" s="16"/>
      <c r="E86" s="25"/>
      <c r="F86" s="22"/>
      <c r="H86" s="22"/>
      <c r="I86" s="73"/>
      <c r="J86" s="79"/>
      <c r="K86" s="70"/>
    </row>
    <row r="87" spans="1:11" ht="21">
      <c r="A87" s="23"/>
      <c r="B87" s="27"/>
      <c r="C87" s="16"/>
      <c r="D87" s="16"/>
      <c r="E87" s="25"/>
      <c r="F87" s="22"/>
      <c r="H87" s="22"/>
      <c r="I87" s="73"/>
      <c r="J87" s="79"/>
      <c r="K87" s="70"/>
    </row>
    <row r="88" spans="1:11" ht="21">
      <c r="A88" s="23"/>
      <c r="B88" s="27"/>
      <c r="C88" s="16"/>
      <c r="D88" s="16"/>
      <c r="E88" s="25"/>
      <c r="F88" s="22"/>
      <c r="H88" s="22"/>
      <c r="I88" s="73"/>
      <c r="J88" s="79"/>
      <c r="K88" s="70"/>
    </row>
    <row r="89" spans="1:11" ht="21">
      <c r="A89" s="23"/>
      <c r="B89" s="27"/>
      <c r="C89" s="16"/>
      <c r="D89" s="16"/>
      <c r="E89" s="25"/>
      <c r="F89" s="22"/>
      <c r="H89" s="22"/>
      <c r="I89" s="73"/>
      <c r="J89" s="79"/>
      <c r="K89" s="70"/>
    </row>
    <row r="90" spans="1:11" ht="21">
      <c r="A90" s="23"/>
      <c r="B90" s="27"/>
      <c r="C90" s="16"/>
      <c r="D90" s="16"/>
      <c r="E90" s="25"/>
      <c r="F90" s="22"/>
      <c r="H90" s="22"/>
      <c r="I90" s="73"/>
      <c r="J90" s="79"/>
      <c r="K90" s="70"/>
    </row>
    <row r="91" spans="1:11" ht="21">
      <c r="A91" s="23"/>
      <c r="B91" s="27"/>
      <c r="C91" s="16"/>
      <c r="D91" s="16"/>
      <c r="E91" s="25"/>
      <c r="F91" s="22"/>
      <c r="H91" s="22"/>
      <c r="I91" s="73"/>
      <c r="J91" s="79"/>
      <c r="K91" s="70"/>
    </row>
    <row r="92" spans="1:11" ht="21">
      <c r="A92" s="23"/>
      <c r="B92" s="27"/>
      <c r="C92" s="16"/>
      <c r="D92" s="16"/>
      <c r="E92" s="25"/>
      <c r="F92" s="22"/>
      <c r="H92" s="22"/>
      <c r="I92" s="73"/>
      <c r="J92" s="79"/>
      <c r="K92" s="70"/>
    </row>
    <row r="93" spans="1:9" ht="21">
      <c r="A93" s="23"/>
      <c r="B93" s="27"/>
      <c r="C93" s="16"/>
      <c r="D93" s="16"/>
      <c r="E93" s="25"/>
      <c r="F93" s="22"/>
      <c r="H93" s="22"/>
      <c r="I93" s="73"/>
    </row>
    <row r="94" spans="1:9" ht="21">
      <c r="A94" s="23"/>
      <c r="B94" s="27"/>
      <c r="C94" s="16"/>
      <c r="D94" s="16"/>
      <c r="E94" s="25"/>
      <c r="F94" s="22"/>
      <c r="H94" s="22"/>
      <c r="I94" s="73"/>
    </row>
    <row r="95" spans="1:9" ht="21">
      <c r="A95" s="23"/>
      <c r="B95" s="27"/>
      <c r="C95" s="16"/>
      <c r="D95" s="16"/>
      <c r="E95" s="25"/>
      <c r="F95" s="22"/>
      <c r="H95" s="22"/>
      <c r="I95" s="73"/>
    </row>
  </sheetData>
  <sheetProtection/>
  <mergeCells count="38">
    <mergeCell ref="J42:K42"/>
    <mergeCell ref="J43:K43"/>
    <mergeCell ref="J44:K44"/>
    <mergeCell ref="J65:K65"/>
    <mergeCell ref="F25:G25"/>
    <mergeCell ref="H25:I25"/>
    <mergeCell ref="F32:G32"/>
    <mergeCell ref="H32:I32"/>
    <mergeCell ref="F19:G19"/>
    <mergeCell ref="F17:G17"/>
    <mergeCell ref="F21:G21"/>
    <mergeCell ref="J63:K63"/>
    <mergeCell ref="J64:K64"/>
    <mergeCell ref="H19:I19"/>
    <mergeCell ref="H17:I17"/>
    <mergeCell ref="H21:I21"/>
    <mergeCell ref="H23:I23"/>
    <mergeCell ref="J46:K46"/>
    <mergeCell ref="J47:K47"/>
    <mergeCell ref="J48:K48"/>
    <mergeCell ref="F23:G23"/>
    <mergeCell ref="F27:G27"/>
    <mergeCell ref="H27:I27"/>
    <mergeCell ref="J41:K41"/>
    <mergeCell ref="H11:I11"/>
    <mergeCell ref="H15:I15"/>
    <mergeCell ref="A2:K2"/>
    <mergeCell ref="A3:K3"/>
    <mergeCell ref="A4:K4"/>
    <mergeCell ref="F5:G5"/>
    <mergeCell ref="H5:I5"/>
    <mergeCell ref="J5:J6"/>
    <mergeCell ref="A5:A6"/>
    <mergeCell ref="B5:B6"/>
    <mergeCell ref="D5:D6"/>
    <mergeCell ref="E5:E6"/>
    <mergeCell ref="F6:G6"/>
    <mergeCell ref="H6:I6"/>
  </mergeCells>
  <printOptions/>
  <pageMargins left="0.07874015748031496" right="0.07874015748031496" top="0.7874015748031497" bottom="0.5905511811023623" header="0.2362204724409449" footer="0.11811023622047245"/>
  <pageSetup horizontalDpi="600" verticalDpi="600" orientation="landscape" paperSize="9" scale="80" r:id="rId2"/>
  <headerFooter alignWithMargins="0">
    <oddHeader>&amp;Cหน้าที่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/>
  <dimension ref="D15:D15"/>
  <sheetViews>
    <sheetView zoomScalePageLayoutView="0" workbookViewId="0" topLeftCell="A1">
      <selection activeCell="G10" sqref="G10"/>
    </sheetView>
  </sheetViews>
  <sheetFormatPr defaultColWidth="9.140625" defaultRowHeight="20.25"/>
  <cols>
    <col min="1" max="2" width="9.140625" style="1" customWidth="1"/>
  </cols>
  <sheetData>
    <row r="15" ht="33">
      <c r="D15" s="1"/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0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2018-01-29T08:41:03Z</cp:lastPrinted>
  <dcterms:created xsi:type="dcterms:W3CDTF">2005-10-26T03:07:55Z</dcterms:created>
  <dcterms:modified xsi:type="dcterms:W3CDTF">2018-02-02T02:17:24Z</dcterms:modified>
  <cp:category/>
  <cp:version/>
  <cp:contentType/>
  <cp:contentStatus/>
</cp:coreProperties>
</file>